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'TDSheet'!$A$1:$E$35</definedName>
  </definedNames>
  <calcPr fullCalcOnLoad="1" refMode="R1C1"/>
</workbook>
</file>

<file path=xl/sharedStrings.xml><?xml version="1.0" encoding="utf-8"?>
<sst xmlns="http://schemas.openxmlformats.org/spreadsheetml/2006/main" count="34" uniqueCount="34">
  <si>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</si>
  <si>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</si>
  <si>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</si>
  <si>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</si>
  <si>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</si>
  <si>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ВСЕГО:</t>
  </si>
  <si>
    <t>Компенсация, выплачиваемая родителям (законным представителям) детей, посещающих государственные, муниципальные и частные образовательные организации, реализующие образовательные программы дошкольного образования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</si>
  <si>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</si>
  <si>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</si>
  <si>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</si>
  <si>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</si>
  <si>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>Ежегодные городские стипендии лучшим спортсменам муниципального образования «Город Вологда»</t>
  </si>
  <si>
    <t>Ежемесячная денежная выплата на оплату услуг по передаче данных и предоставлению доступа к информационно-телекоммуникационной сети «Интернет»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</si>
  <si>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 xml:space="preserve">Обеспечение социальной поддержки детей, обучающихся в муниципальных общеобразовательных организациях, из многодетных семей,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</si>
  <si>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</si>
  <si>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</si>
  <si>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</si>
  <si>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к Бюджету города Вологды на 2020 год</t>
  </si>
  <si>
    <t>и плановый период 2021 и 2022 годов</t>
  </si>
  <si>
    <t>ОБЩИЙ ОБЪЕМ БЮДЖЕТНЫХ АССИГНОВАНИЙ, НАПРАВЛЯЕМЫХ НА ИСПОЛНЕНИЕ 
ПУБЛИЧНЫХ НОРМАТИВНЫХ ОБЯЗАТЕЛЬСТВ, НА 2020 ГОД И ПЛАНОВЫЙ ПЕРИОД 2021 И 2022 ГОДОВ</t>
  </si>
  <si>
    <t>2020 год</t>
  </si>
  <si>
    <t xml:space="preserve">2021 год </t>
  </si>
  <si>
    <t>2022 год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</si>
  <si>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</si>
  <si>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</si>
  <si>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Ежемесячная денежная выплата гражданам Российской Федерации, заключившим с органами местного самоуправления города Вологды договоры о целевом обучении с обязательством последующего прохождения муниципальной службы</t>
  </si>
  <si>
    <t>Единовременная денежная выплата на ремонт жилого помещения отдельным категориям граждан</t>
  </si>
  <si>
    <t>к решению Вологодской городской Думы</t>
  </si>
  <si>
    <t>"Приложение № 8</t>
  </si>
  <si>
    <t>".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</si>
  <si>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</si>
  <si>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>Единовременные выплаты педагогическим работникам в возрасте до 30 лет, проживающим и работающим в сельской местности, после 1 января 2010 года закончившим образовательные учреждения высшего или среднего профессионального образования либо отчисленным в связи с получением образования (завершением обучения) из профессиональной образовательной организации, образовательной организации высшего образования и впервые поступившим на работу в областные государственные или муниципальные общеобразовательные организации на территории Вологодской области в течение года с даты окончания соответствующей образовательной организации (не считая периода отпуска по беременности и родам; отпуска по уходу за ребёнком до достижения им возраста трёх лет; периода прохождения военной службы по призыву)</t>
  </si>
  <si>
    <t xml:space="preserve">Приложение № 6 </t>
  </si>
  <si>
    <t>от 24 декабря 2020 года № 319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</si>
</sst>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0" xfId="0" applyNumberFormat="1" applyFont="1" applyAlignment="1">
      <alignment horizontal="right" wrapText="1"/>
    </xf>
    <xf numFmtId="0" fontId="2" fillId="0" borderId="12" xfId="0" applyNumberFormat="1" applyFont="1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5"/>
  <sheetViews>
    <sheetView tabSelected="1" view="pageBreakPreview" zoomScale="90" zoomScaleSheetLayoutView="90" zoomScalePageLayoutView="0" workbookViewId="0" topLeftCell="A1">
      <selection activeCell="A1" sqref="A1:IV16384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2:5" ht="17.25" customHeight="1">
      <c r="B1" s="26" t="s">
        <v>32</v>
      </c>
      <c r="C1" s="26"/>
      <c r="D1" s="26"/>
      <c r="E1" s="26"/>
    </row>
    <row r="2" spans="1:5" ht="17.25" customHeight="1">
      <c r="A2" s="27" t="s">
        <v>27</v>
      </c>
      <c r="B2" s="27"/>
      <c r="C2" s="27"/>
      <c r="D2" s="27"/>
      <c r="E2" s="28"/>
    </row>
    <row r="3" spans="1:5" ht="17.25" customHeight="1">
      <c r="A3" s="27" t="s">
        <v>33</v>
      </c>
      <c r="B3" s="27"/>
      <c r="C3" s="27"/>
      <c r="D3" s="27"/>
      <c r="E3" s="28"/>
    </row>
    <row r="4" spans="2:5" s="1" customFormat="1" ht="15.75" customHeight="1">
      <c r="B4" s="27" t="s">
        <v>28</v>
      </c>
      <c r="C4" s="27"/>
      <c r="D4" s="27"/>
      <c r="E4" s="27"/>
    </row>
    <row r="5" spans="2:5" s="1" customFormat="1" ht="16.5" customHeight="1">
      <c r="B5" s="12" t="s">
        <v>17</v>
      </c>
      <c r="C5" s="12"/>
      <c r="D5" s="12"/>
      <c r="E5" s="12"/>
    </row>
    <row r="6" spans="2:5" s="1" customFormat="1" ht="16.5" customHeight="1">
      <c r="B6" s="12" t="s">
        <v>18</v>
      </c>
      <c r="C6" s="14"/>
      <c r="D6" s="14"/>
      <c r="E6" s="14"/>
    </row>
    <row r="7" s="1" customFormat="1" ht="18.75" customHeight="1"/>
    <row r="8" spans="1:5" s="1" customFormat="1" ht="45.75" customHeight="1">
      <c r="A8" s="29" t="s">
        <v>19</v>
      </c>
      <c r="B8" s="29"/>
      <c r="C8" s="29"/>
      <c r="D8" s="29"/>
      <c r="E8" s="29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15" t="s">
        <v>10</v>
      </c>
      <c r="B11" s="21"/>
      <c r="C11" s="15" t="s">
        <v>1</v>
      </c>
      <c r="D11" s="16"/>
      <c r="E11" s="17"/>
    </row>
    <row r="12" spans="1:5" s="1" customFormat="1" ht="11.25" customHeight="1">
      <c r="A12" s="22"/>
      <c r="B12" s="23"/>
      <c r="C12" s="18"/>
      <c r="D12" s="19"/>
      <c r="E12" s="20"/>
    </row>
    <row r="13" spans="1:5" s="1" customFormat="1" ht="15.75" customHeight="1">
      <c r="A13" s="18"/>
      <c r="B13" s="20"/>
      <c r="C13" s="6" t="s">
        <v>20</v>
      </c>
      <c r="D13" s="6" t="s">
        <v>21</v>
      </c>
      <c r="E13" s="6" t="s">
        <v>22</v>
      </c>
    </row>
    <row r="14" spans="1:5" s="1" customFormat="1" ht="15.75" customHeight="1">
      <c r="A14" s="30">
        <v>1</v>
      </c>
      <c r="B14" s="30"/>
      <c r="C14" s="4">
        <v>2</v>
      </c>
      <c r="D14" s="4">
        <v>3</v>
      </c>
      <c r="E14" s="4">
        <v>4</v>
      </c>
    </row>
    <row r="15" spans="1:5" s="1" customFormat="1" ht="39.75" customHeight="1">
      <c r="A15" s="24" t="s">
        <v>7</v>
      </c>
      <c r="B15" s="24"/>
      <c r="C15" s="7">
        <f>499.3-5+30</f>
        <v>524.3</v>
      </c>
      <c r="D15" s="7">
        <v>499.3</v>
      </c>
      <c r="E15" s="5">
        <v>499.3</v>
      </c>
    </row>
    <row r="16" spans="1:5" s="1" customFormat="1" ht="62.25" customHeight="1">
      <c r="A16" s="24" t="s">
        <v>15</v>
      </c>
      <c r="B16" s="24"/>
      <c r="C16" s="7">
        <f>6860-3344.2-700</f>
        <v>2815.8</v>
      </c>
      <c r="D16" s="7">
        <v>6860</v>
      </c>
      <c r="E16" s="5">
        <v>6860</v>
      </c>
    </row>
    <row r="17" spans="1:5" s="1" customFormat="1" ht="24.75" customHeight="1">
      <c r="A17" s="24" t="s">
        <v>2</v>
      </c>
      <c r="B17" s="24"/>
      <c r="C17" s="7">
        <v>2430</v>
      </c>
      <c r="D17" s="7">
        <v>2430</v>
      </c>
      <c r="E17" s="5">
        <v>2430</v>
      </c>
    </row>
    <row r="18" spans="1:5" s="1" customFormat="1" ht="24.75" customHeight="1">
      <c r="A18" s="24" t="s">
        <v>3</v>
      </c>
      <c r="B18" s="24"/>
      <c r="C18" s="7">
        <v>750</v>
      </c>
      <c r="D18" s="7">
        <v>750</v>
      </c>
      <c r="E18" s="5">
        <v>750</v>
      </c>
    </row>
    <row r="19" spans="1:5" s="1" customFormat="1" ht="24.75" customHeight="1">
      <c r="A19" s="24" t="s">
        <v>11</v>
      </c>
      <c r="B19" s="24"/>
      <c r="C19" s="7">
        <v>1800</v>
      </c>
      <c r="D19" s="7">
        <v>1800</v>
      </c>
      <c r="E19" s="5">
        <v>1800</v>
      </c>
    </row>
    <row r="20" spans="1:5" s="1" customFormat="1" ht="58.5" customHeight="1">
      <c r="A20" s="24" t="s">
        <v>6</v>
      </c>
      <c r="B20" s="24"/>
      <c r="C20" s="7">
        <f>76133.9-1142-590.1-8473</f>
        <v>65928.79999999999</v>
      </c>
      <c r="D20" s="7">
        <v>76133.9</v>
      </c>
      <c r="E20" s="5">
        <v>76133.9</v>
      </c>
    </row>
    <row r="21" spans="1:5" s="1" customFormat="1" ht="88.5" customHeight="1">
      <c r="A21" s="24" t="s">
        <v>13</v>
      </c>
      <c r="B21" s="24"/>
      <c r="C21" s="7">
        <f>20188-302.8-1.3+3977.6</f>
        <v>23861.5</v>
      </c>
      <c r="D21" s="7">
        <v>20188</v>
      </c>
      <c r="E21" s="5">
        <v>20188</v>
      </c>
    </row>
    <row r="22" spans="1:5" s="1" customFormat="1" ht="24.75" customHeight="1">
      <c r="A22" s="24" t="s">
        <v>8</v>
      </c>
      <c r="B22" s="24"/>
      <c r="C22" s="7">
        <f>1410.2-14.1</f>
        <v>1396.1000000000001</v>
      </c>
      <c r="D22" s="7">
        <v>1410.2</v>
      </c>
      <c r="E22" s="7">
        <v>1410.2</v>
      </c>
    </row>
    <row r="23" spans="1:5" s="1" customFormat="1" ht="24.75" customHeight="1">
      <c r="A23" s="24" t="s">
        <v>9</v>
      </c>
      <c r="B23" s="24"/>
      <c r="C23" s="7"/>
      <c r="D23" s="7">
        <v>28</v>
      </c>
      <c r="E23" s="7">
        <v>28</v>
      </c>
    </row>
    <row r="24" spans="1:5" s="1" customFormat="1" ht="45.75" customHeight="1">
      <c r="A24" s="24" t="s">
        <v>4</v>
      </c>
      <c r="B24" s="24"/>
      <c r="C24" s="7">
        <f>6956-69.6-500-880-583.5</f>
        <v>4922.9</v>
      </c>
      <c r="D24" s="7"/>
      <c r="E24" s="5"/>
    </row>
    <row r="25" spans="1:5" s="1" customFormat="1" ht="45.75" customHeight="1">
      <c r="A25" s="13" t="s">
        <v>23</v>
      </c>
      <c r="B25" s="11"/>
      <c r="C25" s="7">
        <f>4860-48.6-880</f>
        <v>3931.3999999999996</v>
      </c>
      <c r="D25" s="7">
        <v>4860</v>
      </c>
      <c r="E25" s="5"/>
    </row>
    <row r="26" spans="1:5" s="1" customFormat="1" ht="49.5" customHeight="1">
      <c r="A26" s="24" t="s">
        <v>16</v>
      </c>
      <c r="B26" s="24"/>
      <c r="C26" s="7">
        <v>5750</v>
      </c>
      <c r="D26" s="7"/>
      <c r="E26" s="5"/>
    </row>
    <row r="27" spans="1:5" s="1" customFormat="1" ht="99.75" customHeight="1">
      <c r="A27" s="10" t="s">
        <v>12</v>
      </c>
      <c r="B27" s="31"/>
      <c r="C27" s="8">
        <f>63+403.1+165.5</f>
        <v>631.6</v>
      </c>
      <c r="D27" s="8">
        <v>63</v>
      </c>
      <c r="E27" s="8">
        <v>63</v>
      </c>
    </row>
    <row r="28" spans="1:5" s="1" customFormat="1" ht="30" customHeight="1">
      <c r="A28" s="10" t="s">
        <v>24</v>
      </c>
      <c r="B28" s="25"/>
      <c r="C28" s="8">
        <f>500+500</f>
        <v>1000</v>
      </c>
      <c r="D28" s="8"/>
      <c r="E28" s="8"/>
    </row>
    <row r="29" spans="1:5" s="1" customFormat="1" ht="54" customHeight="1">
      <c r="A29" s="10" t="s">
        <v>25</v>
      </c>
      <c r="B29" s="11"/>
      <c r="C29" s="8"/>
      <c r="D29" s="8">
        <v>12</v>
      </c>
      <c r="E29" s="8">
        <v>12</v>
      </c>
    </row>
    <row r="30" spans="1:5" s="1" customFormat="1" ht="37.5" customHeight="1">
      <c r="A30" s="10" t="s">
        <v>14</v>
      </c>
      <c r="B30" s="11"/>
      <c r="C30" s="7">
        <f>104078.7-1538.1</f>
        <v>102540.59999999999</v>
      </c>
      <c r="D30" s="7">
        <v>104078.7</v>
      </c>
      <c r="E30" s="7">
        <v>104078.7</v>
      </c>
    </row>
    <row r="31" spans="1:5" s="1" customFormat="1" ht="27" customHeight="1">
      <c r="A31" s="10" t="s">
        <v>26</v>
      </c>
      <c r="B31" s="11"/>
      <c r="C31" s="7">
        <f>500+181+106.3+67.8+105.8</f>
        <v>960.8999999999999</v>
      </c>
      <c r="D31" s="7">
        <v>500</v>
      </c>
      <c r="E31" s="7">
        <v>500</v>
      </c>
    </row>
    <row r="32" spans="1:5" s="1" customFormat="1" ht="39.75" customHeight="1">
      <c r="A32" s="9" t="s">
        <v>30</v>
      </c>
      <c r="B32" s="9"/>
      <c r="C32" s="7">
        <v>325.1</v>
      </c>
      <c r="D32" s="7"/>
      <c r="E32" s="7"/>
    </row>
    <row r="33" spans="1:5" s="1" customFormat="1" ht="139.5" customHeight="1">
      <c r="A33" s="10" t="s">
        <v>31</v>
      </c>
      <c r="B33" s="11"/>
      <c r="C33" s="7">
        <v>50</v>
      </c>
      <c r="D33" s="7"/>
      <c r="E33" s="7"/>
    </row>
    <row r="34" spans="1:5" s="1" customFormat="1" ht="15.75" customHeight="1">
      <c r="A34" s="24" t="s">
        <v>5</v>
      </c>
      <c r="B34" s="24"/>
      <c r="C34" s="5">
        <f>SUM(C15:C33)</f>
        <v>219619</v>
      </c>
      <c r="D34" s="5">
        <f>SUM(D15:D33)</f>
        <v>219613.09999999998</v>
      </c>
      <c r="E34" s="5">
        <f>SUM(E15:E33)</f>
        <v>214753.09999999998</v>
      </c>
    </row>
    <row r="35" s="1" customFormat="1" ht="15.75" customHeight="1">
      <c r="E35" s="2" t="s">
        <v>29</v>
      </c>
    </row>
  </sheetData>
  <sheetProtection/>
  <mergeCells count="30">
    <mergeCell ref="A27:B27"/>
    <mergeCell ref="A18:B18"/>
    <mergeCell ref="A15:B15"/>
    <mergeCell ref="A34:B34"/>
    <mergeCell ref="A19:B19"/>
    <mergeCell ref="A20:B20"/>
    <mergeCell ref="A21:B21"/>
    <mergeCell ref="A22:B22"/>
    <mergeCell ref="A26:B26"/>
    <mergeCell ref="A33:B33"/>
    <mergeCell ref="A30:B30"/>
    <mergeCell ref="A23:B23"/>
    <mergeCell ref="A24:B24"/>
    <mergeCell ref="B1:E1"/>
    <mergeCell ref="A2:E2"/>
    <mergeCell ref="A3:E3"/>
    <mergeCell ref="B4:E4"/>
    <mergeCell ref="A8:E8"/>
    <mergeCell ref="A14:B14"/>
    <mergeCell ref="A29:B29"/>
    <mergeCell ref="A32:B32"/>
    <mergeCell ref="A31:B31"/>
    <mergeCell ref="B5:E5"/>
    <mergeCell ref="A25:B25"/>
    <mergeCell ref="B6:E6"/>
    <mergeCell ref="C11:E12"/>
    <mergeCell ref="A11:B13"/>
    <mergeCell ref="A16:B16"/>
    <mergeCell ref="A17:B17"/>
    <mergeCell ref="A28:B28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Бревнова Оксана Владимировна</dc:creator>
  <cp:keywords/>
  <dc:description/>
  <cp:lastModifiedBy>Бревнова О.В.</cp:lastModifiedBy>
  <cp:lastPrinted>2020-12-23T12:10:52Z</cp:lastPrinted>
  <dcterms:created xsi:type="dcterms:W3CDTF">2013-09-20T12:05:51Z</dcterms:created>
  <dcterms:modified xsi:type="dcterms:W3CDTF">2020-12-23T12:11:04Z</dcterms:modified>
  <cp:category/>
  <cp:version/>
  <cp:contentType/>
  <cp:contentStatus/>
  <cp:revision>1</cp:revision>
</cp:coreProperties>
</file>