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65" windowWidth="28455" windowHeight="121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Лист1!$10:$10</definedName>
    <definedName name="_xlnm.Print_Area" localSheetId="0">Лист1!$A$1:$E$39</definedName>
  </definedNames>
  <calcPr calcId="145621"/>
</workbook>
</file>

<file path=xl/calcChain.xml><?xml version="1.0" encoding="utf-8"?>
<calcChain xmlns="http://schemas.openxmlformats.org/spreadsheetml/2006/main">
  <c r="E17" i="1" l="1"/>
  <c r="D30" i="1" l="1"/>
  <c r="E30" i="1"/>
  <c r="D16" i="1"/>
  <c r="E16" i="1"/>
  <c r="C30" i="1"/>
  <c r="C16" i="1"/>
  <c r="C36" i="1"/>
  <c r="D36" i="1"/>
  <c r="E36" i="1"/>
  <c r="E14" i="1" l="1"/>
  <c r="D14" i="1"/>
  <c r="C14" i="1"/>
  <c r="E13" i="1" l="1"/>
  <c r="E12" i="1" s="1"/>
  <c r="E38" i="1" s="1"/>
  <c r="C13" i="1"/>
  <c r="C12" i="1" s="1"/>
  <c r="C38" i="1" s="1"/>
  <c r="D13" i="1"/>
  <c r="D12" i="1" s="1"/>
  <c r="D38" i="1" s="1"/>
</calcChain>
</file>

<file path=xl/sharedStrings.xml><?xml version="1.0" encoding="utf-8"?>
<sst xmlns="http://schemas.openxmlformats.org/spreadsheetml/2006/main" count="65" uniqueCount="65">
  <si>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</si>
  <si>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</si>
  <si>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</si>
  <si>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</si>
  <si>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</si>
  <si>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</si>
  <si>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</si>
  <si>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</si>
  <si>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</si>
  <si>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</si>
  <si>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</si>
  <si>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</si>
  <si>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</si>
  <si>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</si>
  <si>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</si>
  <si>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</si>
  <si>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</si>
  <si>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</si>
  <si>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</si>
  <si>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2 02 25187 04 0000 150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</si>
  <si>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</si>
  <si>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</si>
  <si>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</si>
  <si>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</si>
  <si>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</si>
  <si>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</si>
  <si>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</si>
  <si>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</si>
  <si>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</si>
  <si>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</si>
  <si>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</si>
  <si>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</si>
  <si>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</si>
  <si>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</si>
  <si>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</si>
  <si>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</si>
  <si>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</si>
  <si>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</si>
  <si>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</si>
  <si>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</si>
  <si>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</si>
  <si>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</si>
  <si>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</si>
  <si>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</si>
  <si>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</si>
  <si>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</si>
  <si>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</si>
  <si>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</si>
  <si>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</si>
  <si>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</si>
  <si>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</si>
  <si>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</si>
  <si>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</si>
  <si>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2 02 25306 04 0000 150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</si>
  <si>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</si>
  <si>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2 02 36900 04 0000 150</t>
  </si>
  <si>
    <t>Единая субвенция бюджетам городских округов из бюджета субъекта Российской Федерации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</si>
  <si>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</si>
  <si>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</si>
  <si>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к Бюджету города Вологды на 2021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2022 и 2023 годов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</si>
  <si>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2021 ГОД И ПЛАНОВЫЙ ПЕРИОД                     2022 И 2023 ГОДОВ</t>
  </si>
  <si>
    <t>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</si>
  <si>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</si>
  <si>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2023 год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</si>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</sst>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workbookViewId="0">
      <selection activeCell="B8" sqref="B8:B9"/>
    </sheetView>
  </sheetViews>
  <sheetFormatPr defaultRowHeight="15.75" x14ac:dyDescent="0.25"/>
  <cols>
    <col min="1" max="1" width="25.42578125" style="2" customWidth="1"/>
    <col min="2" max="2" width="44.42578125" style="18" customWidth="1"/>
    <col min="3" max="3" width="18.7109375" style="21" customWidth="1"/>
    <col min="4" max="4" width="18.5703125" style="21" customWidth="1"/>
    <col min="5" max="5" width="19.140625" style="21" customWidth="1"/>
    <col min="6" max="16384" width="9.140625" style="2"/>
  </cols>
  <sheetData>
    <row r="1" spans="1:5" x14ac:dyDescent="0.25">
      <c r="A1" s="1"/>
      <c r="B1" s="31" t="s">
        <v>64</v>
      </c>
      <c r="C1" s="31"/>
      <c r="D1" s="31"/>
      <c r="E1" s="31"/>
    </row>
    <row r="2" spans="1:5" ht="35.25" customHeight="1" x14ac:dyDescent="0.25">
      <c r="A2" s="1"/>
      <c r="B2" s="31" t="s">
        <v>59</v>
      </c>
      <c r="C2" s="31"/>
      <c r="D2" s="31"/>
      <c r="E2" s="31"/>
    </row>
    <row r="3" spans="1:5" x14ac:dyDescent="0.25">
      <c r="A3" s="1"/>
      <c r="B3" s="31"/>
      <c r="C3" s="31"/>
      <c r="D3" s="3"/>
      <c r="E3" s="3"/>
    </row>
    <row r="4" spans="1:5" x14ac:dyDescent="0.25">
      <c r="A4" s="32" t="s">
        <v>60</v>
      </c>
      <c r="B4" s="32"/>
      <c r="C4" s="32"/>
      <c r="D4" s="32"/>
      <c r="E4" s="32"/>
    </row>
    <row r="5" spans="1:5" x14ac:dyDescent="0.25">
      <c r="A5" s="32"/>
      <c r="B5" s="32"/>
      <c r="C5" s="32"/>
      <c r="D5" s="32"/>
      <c r="E5" s="32"/>
    </row>
    <row r="6" spans="1:5" ht="24" customHeight="1" x14ac:dyDescent="0.25">
      <c r="A6" s="32"/>
      <c r="B6" s="32"/>
      <c r="C6" s="32"/>
      <c r="D6" s="32"/>
      <c r="E6" s="32"/>
    </row>
    <row r="7" spans="1:5" x14ac:dyDescent="0.25">
      <c r="A7" s="1"/>
      <c r="B7" s="4"/>
      <c r="C7" s="1"/>
      <c r="D7" s="5"/>
      <c r="E7" s="6" t="s">
        <v>0</v>
      </c>
    </row>
    <row r="8" spans="1:5" x14ac:dyDescent="0.25">
      <c r="A8" s="33" t="s">
        <v>1</v>
      </c>
      <c r="B8" s="35" t="s">
        <v>2</v>
      </c>
      <c r="C8" s="34" t="s">
        <v>3</v>
      </c>
      <c r="D8" s="34"/>
      <c r="E8" s="34"/>
    </row>
    <row r="9" spans="1:5" ht="39.75" customHeight="1" x14ac:dyDescent="0.25">
      <c r="A9" s="33"/>
      <c r="B9" s="36"/>
      <c r="C9" s="7" t="s">
        <v>4</v>
      </c>
      <c r="D9" s="7" t="s">
        <v>43</v>
      </c>
      <c r="E9" s="7" t="s">
        <v>63</v>
      </c>
    </row>
    <row r="10" spans="1:5" x14ac:dyDescent="0.25">
      <c r="A10" s="8">
        <v>1</v>
      </c>
      <c r="B10" s="19">
        <v>2</v>
      </c>
      <c r="C10" s="10">
        <v>3</v>
      </c>
      <c r="D10" s="8">
        <v>3.71428571428571</v>
      </c>
      <c r="E10" s="10">
        <v>5</v>
      </c>
    </row>
    <row r="11" spans="1:5" ht="31.5" x14ac:dyDescent="0.25">
      <c r="A11" s="11" t="s">
        <v>5</v>
      </c>
      <c r="B11" s="12" t="s">
        <v>6</v>
      </c>
      <c r="C11" s="13">
        <v>3289745.9</v>
      </c>
      <c r="D11" s="14">
        <v>3332203.3</v>
      </c>
      <c r="E11" s="14">
        <v>3416135</v>
      </c>
    </row>
    <row r="12" spans="1:5" ht="18.75" customHeight="1" x14ac:dyDescent="0.25">
      <c r="A12" s="11" t="s">
        <v>7</v>
      </c>
      <c r="B12" s="12" t="s">
        <v>8</v>
      </c>
      <c r="C12" s="13">
        <f>SUM(C13)</f>
        <v>6234259.0999999996</v>
      </c>
      <c r="D12" s="13">
        <f>D13</f>
        <v>5700061.3000000007</v>
      </c>
      <c r="E12" s="13">
        <f>SUM(E13)</f>
        <v>5967929.9000000004</v>
      </c>
    </row>
    <row r="13" spans="1:5" ht="48.75" customHeight="1" x14ac:dyDescent="0.25">
      <c r="A13" s="11" t="s">
        <v>9</v>
      </c>
      <c r="B13" s="12" t="s">
        <v>10</v>
      </c>
      <c r="C13" s="13">
        <f>C14+C16+C30+C36</f>
        <v>6234259.0999999996</v>
      </c>
      <c r="D13" s="13">
        <f>D14+D16+D30+D36</f>
        <v>5700061.3000000007</v>
      </c>
      <c r="E13" s="13">
        <f>E14+E16+E30+E36</f>
        <v>5967929.9000000004</v>
      </c>
    </row>
    <row r="14" spans="1:5" s="15" customFormat="1" ht="38.25" customHeight="1" x14ac:dyDescent="0.25">
      <c r="A14" s="11" t="s">
        <v>11</v>
      </c>
      <c r="B14" s="12" t="s">
        <v>12</v>
      </c>
      <c r="C14" s="13">
        <f>C15</f>
        <v>364461.1</v>
      </c>
      <c r="D14" s="13">
        <f>D15</f>
        <v>364461.1</v>
      </c>
      <c r="E14" s="13">
        <f>E15</f>
        <v>364461.1</v>
      </c>
    </row>
    <row r="15" spans="1:5" ht="78.75" x14ac:dyDescent="0.25">
      <c r="A15" s="11" t="s">
        <v>13</v>
      </c>
      <c r="B15" s="12" t="s">
        <v>14</v>
      </c>
      <c r="C15" s="13">
        <v>364461.1</v>
      </c>
      <c r="D15" s="13">
        <v>364461.1</v>
      </c>
      <c r="E15" s="13">
        <v>364461.1</v>
      </c>
    </row>
    <row r="16" spans="1:5" s="15" customFormat="1" ht="52.5" customHeight="1" x14ac:dyDescent="0.25">
      <c r="A16" s="11" t="s">
        <v>15</v>
      </c>
      <c r="B16" s="12" t="s">
        <v>16</v>
      </c>
      <c r="C16" s="13">
        <f>SUM(C17:C29)</f>
        <v>2194966.7999999998</v>
      </c>
      <c r="D16" s="13">
        <f>SUM(D17:D29)</f>
        <v>1660598.4</v>
      </c>
      <c r="E16" s="13">
        <f>SUM(E17:E29)</f>
        <v>1928737.6</v>
      </c>
    </row>
    <row r="17" spans="1:5" ht="135" customHeight="1" x14ac:dyDescent="0.25">
      <c r="A17" s="16" t="s">
        <v>17</v>
      </c>
      <c r="B17" s="9" t="s">
        <v>18</v>
      </c>
      <c r="C17" s="13"/>
      <c r="D17" s="13"/>
      <c r="E17" s="13">
        <f>3121.8</f>
        <v>3121.8</v>
      </c>
    </row>
    <row r="18" spans="1:5" ht="99" customHeight="1" x14ac:dyDescent="0.25">
      <c r="A18" s="16" t="s">
        <v>44</v>
      </c>
      <c r="B18" s="24" t="s">
        <v>47</v>
      </c>
      <c r="C18" s="13">
        <v>19117</v>
      </c>
      <c r="D18" s="13"/>
      <c r="E18" s="13"/>
    </row>
    <row r="19" spans="1:5" ht="118.5" customHeight="1" x14ac:dyDescent="0.25">
      <c r="A19" s="22" t="s">
        <v>19</v>
      </c>
      <c r="B19" s="26" t="s">
        <v>50</v>
      </c>
      <c r="C19" s="13">
        <v>6562.5</v>
      </c>
      <c r="D19" s="13"/>
      <c r="E19" s="13"/>
    </row>
    <row r="20" spans="1:5" ht="124.5" customHeight="1" x14ac:dyDescent="0.25">
      <c r="A20" s="22" t="s">
        <v>20</v>
      </c>
      <c r="B20" s="23" t="s">
        <v>21</v>
      </c>
      <c r="C20" s="13">
        <v>533128.5</v>
      </c>
      <c r="D20" s="13"/>
      <c r="E20" s="13"/>
    </row>
    <row r="21" spans="1:5" ht="77.25" customHeight="1" x14ac:dyDescent="0.25">
      <c r="A21" s="22" t="s">
        <v>45</v>
      </c>
      <c r="B21" s="23" t="s">
        <v>48</v>
      </c>
      <c r="C21" s="13">
        <v>251427.9</v>
      </c>
      <c r="D21" s="13">
        <v>330627.09999999998</v>
      </c>
      <c r="E21" s="13">
        <v>962083.8</v>
      </c>
    </row>
    <row r="22" spans="1:5" ht="120" customHeight="1" x14ac:dyDescent="0.25">
      <c r="A22" s="30" t="s">
        <v>61</v>
      </c>
      <c r="B22" s="24" t="s">
        <v>62</v>
      </c>
      <c r="C22" s="13">
        <v>1335.6</v>
      </c>
      <c r="D22" s="13"/>
      <c r="E22" s="13"/>
    </row>
    <row r="23" spans="1:5" ht="118.5" customHeight="1" x14ac:dyDescent="0.25">
      <c r="A23" s="28" t="s">
        <v>51</v>
      </c>
      <c r="B23" s="27" t="s">
        <v>52</v>
      </c>
      <c r="C23" s="13">
        <v>57915.4</v>
      </c>
      <c r="D23" s="13">
        <v>57915.4</v>
      </c>
      <c r="E23" s="13">
        <v>57915.4</v>
      </c>
    </row>
    <row r="24" spans="1:5" ht="118.5" customHeight="1" x14ac:dyDescent="0.25">
      <c r="A24" s="28" t="s">
        <v>53</v>
      </c>
      <c r="B24" s="27" t="s">
        <v>54</v>
      </c>
      <c r="C24" s="13">
        <v>7043.6</v>
      </c>
      <c r="D24" s="13"/>
      <c r="E24" s="13"/>
    </row>
    <row r="25" spans="1:5" ht="64.5" customHeight="1" x14ac:dyDescent="0.25">
      <c r="A25" s="22" t="s">
        <v>22</v>
      </c>
      <c r="B25" s="23" t="s">
        <v>23</v>
      </c>
      <c r="C25" s="13">
        <v>7481.1</v>
      </c>
      <c r="D25" s="13">
        <v>7406.2</v>
      </c>
      <c r="E25" s="13">
        <v>7161</v>
      </c>
    </row>
    <row r="26" spans="1:5" ht="48.75" customHeight="1" x14ac:dyDescent="0.25">
      <c r="A26" s="22" t="s">
        <v>24</v>
      </c>
      <c r="B26" s="23" t="s">
        <v>25</v>
      </c>
      <c r="C26" s="13">
        <v>990</v>
      </c>
      <c r="D26" s="13"/>
      <c r="E26" s="13"/>
    </row>
    <row r="27" spans="1:5" ht="77.25" customHeight="1" x14ac:dyDescent="0.25">
      <c r="A27" s="22" t="s">
        <v>46</v>
      </c>
      <c r="B27" s="23" t="s">
        <v>49</v>
      </c>
      <c r="C27" s="13">
        <v>331690.59999999998</v>
      </c>
      <c r="D27" s="13">
        <v>460827</v>
      </c>
      <c r="E27" s="13"/>
    </row>
    <row r="28" spans="1:5" ht="54.75" customHeight="1" x14ac:dyDescent="0.25">
      <c r="A28" s="22" t="s">
        <v>26</v>
      </c>
      <c r="B28" s="23" t="s">
        <v>27</v>
      </c>
      <c r="C28" s="13">
        <v>204615.8</v>
      </c>
      <c r="D28" s="13">
        <v>142796.6</v>
      </c>
      <c r="E28" s="13">
        <v>142796.6</v>
      </c>
    </row>
    <row r="29" spans="1:5" ht="43.5" customHeight="1" x14ac:dyDescent="0.25">
      <c r="A29" s="22" t="s">
        <v>28</v>
      </c>
      <c r="B29" s="23" t="s">
        <v>29</v>
      </c>
      <c r="C29" s="13">
        <v>773658.8</v>
      </c>
      <c r="D29" s="13">
        <v>661026.1</v>
      </c>
      <c r="E29" s="13">
        <v>755659</v>
      </c>
    </row>
    <row r="30" spans="1:5" s="15" customFormat="1" ht="36.75" customHeight="1" x14ac:dyDescent="0.25">
      <c r="A30" s="11" t="s">
        <v>30</v>
      </c>
      <c r="B30" s="12" t="s">
        <v>31</v>
      </c>
      <c r="C30" s="13">
        <f>SUM(C31:C35)</f>
        <v>3674251.2</v>
      </c>
      <c r="D30" s="13">
        <f>SUM(D31:D35)</f>
        <v>3674421.8000000003</v>
      </c>
      <c r="E30" s="13">
        <f>SUM(E31:E35)</f>
        <v>3674151.1999999997</v>
      </c>
    </row>
    <row r="31" spans="1:5" ht="52.5" customHeight="1" x14ac:dyDescent="0.25">
      <c r="A31" s="11" t="s">
        <v>32</v>
      </c>
      <c r="B31" s="12" t="s">
        <v>33</v>
      </c>
      <c r="C31" s="13">
        <v>3642162.6</v>
      </c>
      <c r="D31" s="13">
        <v>3642102.1</v>
      </c>
      <c r="E31" s="13">
        <v>3642102.1</v>
      </c>
    </row>
    <row r="32" spans="1:5" ht="105.75" customHeight="1" x14ac:dyDescent="0.25">
      <c r="A32" s="11" t="s">
        <v>34</v>
      </c>
      <c r="B32" s="12" t="s">
        <v>35</v>
      </c>
      <c r="C32" s="13">
        <v>110.4</v>
      </c>
      <c r="D32" s="13">
        <v>328.4</v>
      </c>
      <c r="E32" s="13">
        <v>45.4</v>
      </c>
    </row>
    <row r="33" spans="1:5" ht="102.75" customHeight="1" x14ac:dyDescent="0.25">
      <c r="A33" s="11" t="s">
        <v>36</v>
      </c>
      <c r="B33" s="20" t="s">
        <v>58</v>
      </c>
      <c r="C33" s="13">
        <v>5322.9</v>
      </c>
      <c r="D33" s="13">
        <v>5969.6</v>
      </c>
      <c r="E33" s="13">
        <v>5334.5</v>
      </c>
    </row>
    <row r="34" spans="1:5" ht="120" customHeight="1" x14ac:dyDescent="0.25">
      <c r="A34" s="11" t="s">
        <v>37</v>
      </c>
      <c r="B34" s="20" t="s">
        <v>57</v>
      </c>
      <c r="C34" s="13">
        <v>5877.2</v>
      </c>
      <c r="D34" s="13">
        <v>5235.5</v>
      </c>
      <c r="E34" s="13">
        <v>5882.4</v>
      </c>
    </row>
    <row r="35" spans="1:5" ht="55.5" customHeight="1" x14ac:dyDescent="0.25">
      <c r="A35" s="28" t="s">
        <v>55</v>
      </c>
      <c r="B35" s="29" t="s">
        <v>56</v>
      </c>
      <c r="C35" s="13">
        <v>20778.099999999999</v>
      </c>
      <c r="D35" s="13">
        <v>20786.2</v>
      </c>
      <c r="E35" s="13">
        <v>20786.8</v>
      </c>
    </row>
    <row r="36" spans="1:5" s="15" customFormat="1" ht="23.25" customHeight="1" x14ac:dyDescent="0.25">
      <c r="A36" s="11" t="s">
        <v>38</v>
      </c>
      <c r="B36" s="9" t="s">
        <v>39</v>
      </c>
      <c r="C36" s="13">
        <f>SUM(C37:C37)</f>
        <v>580</v>
      </c>
      <c r="D36" s="13">
        <f>SUM(D37:D37)</f>
        <v>580</v>
      </c>
      <c r="E36" s="13">
        <f>SUM(E37:E37)</f>
        <v>580</v>
      </c>
    </row>
    <row r="37" spans="1:5" ht="47.25" x14ac:dyDescent="0.25">
      <c r="A37" s="11" t="s">
        <v>40</v>
      </c>
      <c r="B37" s="12" t="s">
        <v>41</v>
      </c>
      <c r="C37" s="13">
        <v>580</v>
      </c>
      <c r="D37" s="13">
        <v>580</v>
      </c>
      <c r="E37" s="13">
        <v>580</v>
      </c>
    </row>
    <row r="38" spans="1:5" x14ac:dyDescent="0.25">
      <c r="A38" s="17" t="s">
        <v>42</v>
      </c>
      <c r="B38" s="12"/>
      <c r="C38" s="13">
        <f>C11+C12</f>
        <v>9524005</v>
      </c>
      <c r="D38" s="13">
        <f>D11+D12</f>
        <v>9032264.6000000015</v>
      </c>
      <c r="E38" s="13">
        <f>E11+E12</f>
        <v>9384064.9000000004</v>
      </c>
    </row>
    <row r="39" spans="1:5" x14ac:dyDescent="0.25">
      <c r="E39" s="25"/>
    </row>
  </sheetData>
  <mergeCells count="7">
    <mergeCell ref="B1:E1"/>
    <mergeCell ref="B2:E2"/>
    <mergeCell ref="B3:C3"/>
    <mergeCell ref="A4:E6"/>
    <mergeCell ref="A8:A9"/>
    <mergeCell ref="B8:B9"/>
    <mergeCell ref="C8:E8"/>
  </mergeCells>
  <pageMargins left="1.1811023622047245" right="0.39370078740157483" top="0.39370078740157483" bottom="0.78740157480314965" header="0" footer="0"/>
  <pageSetup paperSize="9" scale="6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Бревнова О.В.</cp:lastModifiedBy>
  <cp:lastPrinted>2020-12-23T11:38:40Z</cp:lastPrinted>
  <dcterms:created xsi:type="dcterms:W3CDTF">2019-11-07T11:55:09Z</dcterms:created>
  <dcterms:modified xsi:type="dcterms:W3CDTF">2020-12-23T11:38:41Z</dcterms:modified>
</cp:coreProperties>
</file>