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88" windowWidth="9420" windowHeight="4908"/>
  </bookViews>
  <sheets>
    <sheet name="доходы" sheetId="16" r:id="rId1"/>
  </sheets>
  <definedNames>
    <definedName name="_xlnm._FilterDatabase" localSheetId="0" hidden="1">доходы!$A$11:$M$11</definedName>
    <definedName name="А">доходы!$B:$B</definedName>
    <definedName name="_xlnm.Print_Titles" localSheetId="0">доходы!$11:$11</definedName>
    <definedName name="_xlnm.Print_Area" localSheetId="0">доходы!$A$1:$C$47</definedName>
  </definedNames>
  <calcPr calcId="144525"/>
</workbook>
</file>

<file path=xl/calcChain.xml><?xml version="1.0" encoding="utf-8"?>
<calcChain xmlns="http://schemas.openxmlformats.org/spreadsheetml/2006/main">
  <c r="C45" i="16" l="1"/>
  <c r="C42" i="16"/>
  <c r="C35" i="16"/>
  <c r="C18" i="16"/>
  <c r="C14" i="16" s="1"/>
  <c r="C13" i="16" s="1"/>
  <c r="C15" i="16"/>
  <c r="C47" i="16" l="1"/>
</calcChain>
</file>

<file path=xl/sharedStrings.xml><?xml version="1.0" encoding="utf-8"?>
<sst xmlns="http://schemas.openxmlformats.org/spreadsheetml/2006/main" count="81" uniqueCount="81">
  <si>
    <t>Код бюджетной классификации Российской Федерации</t>
  </si>
  <si>
    <t>(тыс. руб.)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</si>
  <si>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</si>
  <si>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</si>
  <si>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</si>
  <si>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</si>
  <si>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</si>
  <si>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</si>
  <si>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</si>
  <si>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</si>
  <si>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</si>
  <si>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</si>
  <si>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2 19 00000 00 0000 000 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</si>
  <si>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</si>
  <si>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Исполнено</t>
  </si>
  <si>
    <t>Субсидии бюджетам городских округов на реализацию мероприятий по обеспечению жильем молодых семей</t>
  </si>
  <si>
    <t>Прочие субсидии бюджетам городских округов</t>
  </si>
  <si>
    <t>Иные межбюджетные трансферты</t>
  </si>
  <si>
    <t>Прочие межбюджетные трансферты, передаваемые бюджетам городских округов</t>
  </si>
  <si>
    <t xml:space="preserve">2 02 20000 00 0000 150 </t>
  </si>
  <si>
    <t xml:space="preserve">2 02 25497 04 0000 150 </t>
  </si>
  <si>
    <t xml:space="preserve">2 02 29999 04 0000 150 </t>
  </si>
  <si>
    <t>2 02 30000 00 0000 150</t>
  </si>
  <si>
    <t xml:space="preserve">2 02 30024 04 0000 150 </t>
  </si>
  <si>
    <t>2 02 35120 04 0000 150</t>
  </si>
  <si>
    <t>2 02 35135 04 0000 150</t>
  </si>
  <si>
    <t>2 02 35176 04 0000 150</t>
  </si>
  <si>
    <t>2 02 40000 00 0000 150</t>
  </si>
  <si>
    <t>2 02 49999 04 0000 150</t>
  </si>
  <si>
    <t>2 19 60010 04 0000 150</t>
  </si>
  <si>
    <t>2 02 27112 04 0000 150</t>
  </si>
  <si>
    <t>2 02 25021 04 0000 150</t>
  </si>
  <si>
    <t>2 02 25027 04 0000 150</t>
  </si>
  <si>
    <t xml:space="preserve">2 02 20302 04 0000 150 </t>
  </si>
  <si>
    <t xml:space="preserve">2 02 20299 04 0000 150 </t>
  </si>
  <si>
    <t xml:space="preserve">2 02 15002 04 0000 150 </t>
  </si>
  <si>
    <t>2 02 25555 04 0000 150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</si>
  <si>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</si>
  <si>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</si>
  <si>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</si>
  <si>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</si>
  <si>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</si>
  <si>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2 02 45550 04 0000 150</t>
  </si>
  <si>
    <t>Межбюджетные трансферты, передаваемые бюджетам городских округов за достижение показателей деятельности органов исполнительной власти субъектов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</si>
  <si>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</si>
  <si>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</si>
  <si>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</si>
  <si>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</si>
  <si>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</si>
  <si>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</si>
  <si>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Приложение № 2</t>
  </si>
  <si>
    <t>к решению Вологодской городской Думы</t>
  </si>
  <si>
    <t xml:space="preserve">«Об исполнении бюджета города </t>
  </si>
  <si>
    <t>Наименование кода доходов</t>
  </si>
  <si>
    <t>ВСЕГО:</t>
  </si>
  <si>
    <t>Вологды за 2020 год»</t>
  </si>
  <si>
    <t xml:space="preserve">Дотации бюджетам бюджетной системы Российской Федерации
</t>
  </si>
  <si>
    <t xml:space="preserve">Дотации бюджетам городских округов на частичную компенсацию дополнительных расходов на повышение оплаты труда работников бюджетной сферы и иные цели
</t>
  </si>
  <si>
    <t xml:space="preserve">Субсидии бюджетам городских округов на 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
</t>
  </si>
  <si>
    <t xml:space="preserve"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
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</si>
  <si>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</si>
  <si>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Субсидии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
</t>
  </si>
  <si>
    <t xml:space="preserve"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
</t>
  </si>
  <si>
    <t xml:space="preserve"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</si>
  <si>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 xml:space="preserve">Субсидии бюджетам городских округов на реализацию программ формирования современной городской среды
</t>
  </si>
  <si>
    <t xml:space="preserve">Субвенции бюджетам городских округов на ежемесячное денежное вознаграждение за классное руководство
</t>
  </si>
  <si>
    <t xml:space="preserve">Единая субвенция бюджетам городских округов из бюджета субъекта Российской Федерации
</t>
  </si>
  <si>
    <t xml:space="preserve">2 02 10000 00 0000 150 </t>
  </si>
  <si>
    <t xml:space="preserve">2 02 15009 04 0000 150 </t>
  </si>
  <si>
    <t>2 02 25253 04 0000 150</t>
  </si>
  <si>
    <t>2 02 25255 04 0000 150</t>
  </si>
  <si>
    <t>2 02 25304 04 0000 150</t>
  </si>
  <si>
    <t>2 02 25393 04 0000 150</t>
  </si>
  <si>
    <t>2 02 25418 04 0000 150</t>
  </si>
  <si>
    <t>2 02 25491 04 0000 150</t>
  </si>
  <si>
    <t xml:space="preserve">2 02 30021 04 0000 150 </t>
  </si>
  <si>
    <t>2 02 36900 04 0000 150</t>
  </si>
  <si>
    <t>ПОКАЗАТЕЛИ ОБЪЕМА ПОСТУПЛЕНИЯ ДОХОДОВ БЮДЖЕТА ГОРОДА ВОЛОГДЫ
 В РАЗРЕЗЕ КОДОВ БЮДЖЕТНОЙ КЛАССИФИКАЦИИ РОССИЙСКОЙ ФЕДЕРАЦИИ,
 ФОРМИРУЕМЫЕ ЗА СЧЕТ НАЛОГОВЫХ И НЕНАЛОГОВЫХ ДОХОДОВ,
 А ТАКЖЕ БЕЗВОЗМЕЗДНЫХ ПОСТУПЛЕНИЙ, ЗА 2020 ГОД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</si>
  <si>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</si>
  <si>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</si>
  <si>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от 27 мая 2021 года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</si>
</sst>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13"/>
      <name val="Times New Roman"/>
      <family val="1"/>
      <charset val="204"/>
    </font>
    <font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  <font>
      <sz val="13"/>
      <name val="Arial Cyr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14"/>
      <name val="Arial Cyr"/>
      <charset val="204"/>
    </font>
    <font>
      <sz val="13"/>
      <name val="Times New Roman"/>
      <family val="1"/>
    </font>
    <font>
      <sz val="13"/>
      <color indexed="8"/>
      <name val="Times New Roman"/>
      <family val="1"/>
      <charset val="204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7" fillId="0" borderId="0" xfId="1" applyNumberFormat="1" applyFont="1" applyFill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/>
    </xf>
    <xf numFmtId="0" fontId="9" fillId="0" borderId="2" xfId="0" applyNumberFormat="1" applyFont="1" applyBorder="1" applyAlignment="1" applyProtection="1">
      <alignment horizontal="justify" vertical="center" wrapText="1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2" borderId="2" xfId="0" applyNumberFormat="1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 applyProtection="1">
      <alignment horizontal="justify" vertical="top" wrapText="1"/>
      <protection locked="0"/>
    </xf>
    <xf numFmtId="164" fontId="1" fillId="2" borderId="2" xfId="0" applyNumberFormat="1" applyFont="1" applyFill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horizontal="right" vertical="top"/>
    </xf>
    <xf numFmtId="164" fontId="10" fillId="2" borderId="2" xfId="0" applyNumberFormat="1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horizontal="justify" vertical="top" wrapText="1"/>
      <protection locked="0"/>
    </xf>
    <xf numFmtId="0" fontId="1" fillId="2" borderId="2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justify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justify" vertical="top" wrapText="1"/>
      <protection locked="0"/>
    </xf>
    <xf numFmtId="164" fontId="1" fillId="0" borderId="2" xfId="0" applyNumberFormat="1" applyFont="1" applyFill="1" applyBorder="1" applyAlignment="1">
      <alignment horizontal="right" vertical="top"/>
    </xf>
    <xf numFmtId="0" fontId="10" fillId="0" borderId="2" xfId="0" applyFont="1" applyBorder="1" applyAlignment="1">
      <alignment horizontal="justify" vertical="top" wrapText="1"/>
    </xf>
    <xf numFmtId="164" fontId="10" fillId="0" borderId="2" xfId="0" applyNumberFormat="1" applyFont="1" applyBorder="1" applyAlignment="1">
      <alignment horizontal="right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 applyProtection="1">
      <alignment horizontal="justify" vertical="top" wrapText="1"/>
      <protection locked="0"/>
    </xf>
    <xf numFmtId="164" fontId="1" fillId="0" borderId="2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2931849</xdr:colOff>
      <xdr:row>0</xdr:row>
      <xdr:rowOff>0</xdr:rowOff>
    </xdr:to>
    <xdr:sp macro="" textlink="">
      <xdr:nvSpPr>
        <xdr:cNvPr id="6146" name="Rectangle 2"/>
        <xdr:cNvSpPr>
          <a:spLocks noChangeArrowheads="1"/>
        </xdr:cNvSpPr>
      </xdr:nvSpPr>
      <xdr:spPr bwMode="auto">
        <a:xfrm>
          <a:off x="1381125" y="0"/>
          <a:ext cx="29337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ru-RU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5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</a:t>
          </a: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АДМИНИСТРАЦИЯ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               ГОРОДА ВОЛОГДЫ</a:t>
          </a:r>
          <a:endParaRPr lang="ru-R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</a:t>
          </a:r>
          <a:r>
            <a:rPr lang="ru-RU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ФИНАНСОВОЕ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             УПРАВЛЕНИЕ</a:t>
          </a: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</a:t>
          </a: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160035, г. Вологда, Каменный мост, 4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    Телефон (8172) 72-12-40, 72-01-46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        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E-mail   AdmGor@vologda.ru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view="pageBreakPreview" zoomScale="80" zoomScaleSheetLayoutView="80" workbookViewId="0">
      <selection activeCell="A7" sqref="A7:C7"/>
    </sheetView>
  </sheetViews>
  <sheetFormatPr defaultColWidth="8.88671875" defaultRowHeight="16.8" x14ac:dyDescent="0.3"/>
  <cols>
    <col min="1" max="1" width="38.44140625" style="1" customWidth="1"/>
    <col min="2" max="2" width="97.109375" style="1" customWidth="1"/>
    <col min="3" max="3" width="27.6640625" style="17" customWidth="1"/>
    <col min="4" max="16384" width="8.88671875" style="1"/>
  </cols>
  <sheetData>
    <row r="1" spans="1:13" ht="18" x14ac:dyDescent="0.35">
      <c r="A1" s="3"/>
      <c r="B1" s="7"/>
      <c r="C1" s="7" t="s">
        <v>50</v>
      </c>
    </row>
    <row r="2" spans="1:13" ht="18" x14ac:dyDescent="0.35">
      <c r="A2" s="3"/>
      <c r="B2" s="7"/>
      <c r="C2" s="7" t="s">
        <v>51</v>
      </c>
    </row>
    <row r="3" spans="1:13" ht="16.5" customHeight="1" x14ac:dyDescent="0.35">
      <c r="A3" s="3"/>
      <c r="B3" s="7"/>
      <c r="C3" s="7" t="s">
        <v>80</v>
      </c>
    </row>
    <row r="4" spans="1:13" ht="18" x14ac:dyDescent="0.35">
      <c r="A4" s="3"/>
      <c r="B4" s="39" t="s">
        <v>52</v>
      </c>
      <c r="C4" s="40"/>
    </row>
    <row r="5" spans="1:13" ht="18" x14ac:dyDescent="0.35">
      <c r="A5" s="3"/>
      <c r="B5" s="43" t="s">
        <v>55</v>
      </c>
      <c r="C5" s="40"/>
    </row>
    <row r="6" spans="1:13" x14ac:dyDescent="0.3">
      <c r="A6" s="3"/>
      <c r="B6" s="47"/>
      <c r="C6" s="48"/>
    </row>
    <row r="7" spans="1:13" ht="99.75" customHeight="1" x14ac:dyDescent="0.3">
      <c r="A7" s="44" t="s">
        <v>77</v>
      </c>
      <c r="B7" s="45"/>
      <c r="C7" s="46"/>
    </row>
    <row r="8" spans="1:13" ht="27" customHeight="1" x14ac:dyDescent="0.3">
      <c r="A8" s="19"/>
      <c r="B8" s="20"/>
      <c r="C8" s="21"/>
    </row>
    <row r="9" spans="1:13" x14ac:dyDescent="0.3">
      <c r="A9" s="2"/>
      <c r="B9" s="2"/>
      <c r="C9" s="16" t="s">
        <v>1</v>
      </c>
    </row>
    <row r="10" spans="1:13" ht="33.6" x14ac:dyDescent="0.3">
      <c r="A10" s="10" t="s">
        <v>0</v>
      </c>
      <c r="B10" s="10" t="s">
        <v>53</v>
      </c>
      <c r="C10" s="11" t="s">
        <v>14</v>
      </c>
    </row>
    <row r="11" spans="1:13" s="4" customFormat="1" x14ac:dyDescent="0.25">
      <c r="A11" s="8">
        <v>1</v>
      </c>
      <c r="B11" s="8">
        <v>2</v>
      </c>
      <c r="C11" s="12">
        <v>3</v>
      </c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3">
      <c r="A12" s="9" t="s">
        <v>2</v>
      </c>
      <c r="B12" s="15" t="s">
        <v>3</v>
      </c>
      <c r="C12" s="13">
        <v>3383650.8922299999</v>
      </c>
    </row>
    <row r="13" spans="1:13" x14ac:dyDescent="0.3">
      <c r="A13" s="22" t="s">
        <v>4</v>
      </c>
      <c r="B13" s="23" t="s">
        <v>5</v>
      </c>
      <c r="C13" s="24">
        <f>C14+C46</f>
        <v>6563976.3447399996</v>
      </c>
    </row>
    <row r="14" spans="1:13" ht="48.75" customHeight="1" x14ac:dyDescent="0.3">
      <c r="A14" s="22" t="s">
        <v>6</v>
      </c>
      <c r="B14" s="23" t="s">
        <v>7</v>
      </c>
      <c r="C14" s="25">
        <f>C15+C18+C35+C42</f>
        <v>6573569.1193599999</v>
      </c>
    </row>
    <row r="15" spans="1:13" ht="27.75" customHeight="1" x14ac:dyDescent="0.3">
      <c r="A15" s="22" t="s">
        <v>67</v>
      </c>
      <c r="B15" s="23" t="s">
        <v>56</v>
      </c>
      <c r="C15" s="25">
        <f>C16+C17</f>
        <v>376572</v>
      </c>
    </row>
    <row r="16" spans="1:13" ht="44.25" customHeight="1" x14ac:dyDescent="0.3">
      <c r="A16" s="22" t="s">
        <v>35</v>
      </c>
      <c r="B16" s="23" t="s">
        <v>44</v>
      </c>
      <c r="C16" s="26">
        <v>1517.1</v>
      </c>
    </row>
    <row r="17" spans="1:3" ht="46.5" customHeight="1" x14ac:dyDescent="0.3">
      <c r="A17" s="22" t="s">
        <v>68</v>
      </c>
      <c r="B17" s="23" t="s">
        <v>57</v>
      </c>
      <c r="C17" s="26">
        <v>375054.9</v>
      </c>
    </row>
    <row r="18" spans="1:3" ht="47.25" customHeight="1" x14ac:dyDescent="0.3">
      <c r="A18" s="22" t="s">
        <v>19</v>
      </c>
      <c r="B18" s="23" t="s">
        <v>45</v>
      </c>
      <c r="C18" s="25">
        <f>SUM(C19:C34)</f>
        <v>2509748.33604</v>
      </c>
    </row>
    <row r="19" spans="1:3" ht="97.5" customHeight="1" x14ac:dyDescent="0.3">
      <c r="A19" s="22" t="s">
        <v>34</v>
      </c>
      <c r="B19" s="23" t="s">
        <v>46</v>
      </c>
      <c r="C19" s="26">
        <v>84497.19</v>
      </c>
    </row>
    <row r="20" spans="1:3" ht="78.75" customHeight="1" x14ac:dyDescent="0.3">
      <c r="A20" s="22" t="s">
        <v>33</v>
      </c>
      <c r="B20" s="23" t="s">
        <v>47</v>
      </c>
      <c r="C20" s="26">
        <v>3520.7162499999999</v>
      </c>
    </row>
    <row r="21" spans="1:3" ht="48.75" customHeight="1" x14ac:dyDescent="0.3">
      <c r="A21" s="27" t="s">
        <v>31</v>
      </c>
      <c r="B21" s="28" t="s">
        <v>48</v>
      </c>
      <c r="C21" s="26">
        <v>309040.17786</v>
      </c>
    </row>
    <row r="22" spans="1:3" ht="53.25" customHeight="1" x14ac:dyDescent="0.3">
      <c r="A22" s="27" t="s">
        <v>32</v>
      </c>
      <c r="B22" s="28" t="s">
        <v>49</v>
      </c>
      <c r="C22" s="26">
        <v>1285</v>
      </c>
    </row>
    <row r="23" spans="1:3" ht="64.5" customHeight="1" x14ac:dyDescent="0.3">
      <c r="A23" s="29" t="s">
        <v>38</v>
      </c>
      <c r="B23" s="30" t="s">
        <v>39</v>
      </c>
      <c r="C23" s="26">
        <v>74551.472290000005</v>
      </c>
    </row>
    <row r="24" spans="1:3" ht="78" customHeight="1" x14ac:dyDescent="0.3">
      <c r="A24" s="29" t="s">
        <v>40</v>
      </c>
      <c r="B24" s="30" t="s">
        <v>41</v>
      </c>
      <c r="C24" s="26">
        <v>477588.01449999999</v>
      </c>
    </row>
    <row r="25" spans="1:3" ht="117.6" x14ac:dyDescent="0.3">
      <c r="A25" s="29" t="s">
        <v>69</v>
      </c>
      <c r="B25" s="30" t="s">
        <v>58</v>
      </c>
      <c r="C25" s="26">
        <v>14191.502200000001</v>
      </c>
    </row>
    <row r="26" spans="1:3" ht="76.5" customHeight="1" x14ac:dyDescent="0.3">
      <c r="A26" s="29" t="s">
        <v>70</v>
      </c>
      <c r="B26" s="30" t="s">
        <v>59</v>
      </c>
      <c r="C26" s="26">
        <v>88487.64443</v>
      </c>
    </row>
    <row r="27" spans="1:3" ht="65.25" customHeight="1" x14ac:dyDescent="0.3">
      <c r="A27" s="29" t="s">
        <v>71</v>
      </c>
      <c r="B27" s="30" t="s">
        <v>60</v>
      </c>
      <c r="C27" s="26">
        <v>83447.725999999995</v>
      </c>
    </row>
    <row r="28" spans="1:3" ht="60.75" customHeight="1" x14ac:dyDescent="0.3">
      <c r="A28" s="29" t="s">
        <v>72</v>
      </c>
      <c r="B28" s="30" t="s">
        <v>61</v>
      </c>
      <c r="C28" s="26">
        <v>304000</v>
      </c>
    </row>
    <row r="29" spans="1:3" ht="63" customHeight="1" x14ac:dyDescent="0.3">
      <c r="A29" s="29" t="s">
        <v>73</v>
      </c>
      <c r="B29" s="30" t="s">
        <v>62</v>
      </c>
      <c r="C29" s="26">
        <v>98681.2</v>
      </c>
    </row>
    <row r="30" spans="1:3" ht="61.5" customHeight="1" x14ac:dyDescent="0.3">
      <c r="A30" s="29" t="s">
        <v>74</v>
      </c>
      <c r="B30" s="30" t="s">
        <v>63</v>
      </c>
      <c r="C30" s="26">
        <v>2500.48038</v>
      </c>
    </row>
    <row r="31" spans="1:3" ht="45" customHeight="1" x14ac:dyDescent="0.3">
      <c r="A31" s="29" t="s">
        <v>20</v>
      </c>
      <c r="B31" s="23" t="s">
        <v>15</v>
      </c>
      <c r="C31" s="26">
        <v>4490.3002500000002</v>
      </c>
    </row>
    <row r="32" spans="1:3" ht="45" customHeight="1" x14ac:dyDescent="0.3">
      <c r="A32" s="29" t="s">
        <v>36</v>
      </c>
      <c r="B32" s="23" t="s">
        <v>64</v>
      </c>
      <c r="C32" s="26">
        <v>214761.67447</v>
      </c>
    </row>
    <row r="33" spans="1:3" ht="44.25" customHeight="1" x14ac:dyDescent="0.3">
      <c r="A33" s="27" t="s">
        <v>30</v>
      </c>
      <c r="B33" s="28" t="s">
        <v>37</v>
      </c>
      <c r="C33" s="26">
        <v>46833.695540000001</v>
      </c>
    </row>
    <row r="34" spans="1:3" ht="30.75" customHeight="1" x14ac:dyDescent="0.3">
      <c r="A34" s="29" t="s">
        <v>21</v>
      </c>
      <c r="B34" s="23" t="s">
        <v>16</v>
      </c>
      <c r="C34" s="26">
        <v>701871.54186999996</v>
      </c>
    </row>
    <row r="35" spans="1:3" ht="33" customHeight="1" x14ac:dyDescent="0.3">
      <c r="A35" s="22" t="s">
        <v>22</v>
      </c>
      <c r="B35" s="23" t="s">
        <v>9</v>
      </c>
      <c r="C35" s="25">
        <f>C36+C37+C38+C39+C40+C41</f>
        <v>3678767.4209999992</v>
      </c>
    </row>
    <row r="36" spans="1:3" ht="43.5" customHeight="1" x14ac:dyDescent="0.3">
      <c r="A36" s="22" t="s">
        <v>75</v>
      </c>
      <c r="B36" s="23" t="s">
        <v>65</v>
      </c>
      <c r="C36" s="25">
        <v>46042.3</v>
      </c>
    </row>
    <row r="37" spans="1:3" ht="47.25" customHeight="1" x14ac:dyDescent="0.3">
      <c r="A37" s="22" t="s">
        <v>23</v>
      </c>
      <c r="B37" s="23" t="s">
        <v>8</v>
      </c>
      <c r="C37" s="26">
        <v>3599092.3709999998</v>
      </c>
    </row>
    <row r="38" spans="1:3" ht="62.25" customHeight="1" x14ac:dyDescent="0.3">
      <c r="A38" s="29" t="s">
        <v>24</v>
      </c>
      <c r="B38" s="23" t="s">
        <v>13</v>
      </c>
      <c r="C38" s="26">
        <v>25.65</v>
      </c>
    </row>
    <row r="39" spans="1:3" ht="62.25" customHeight="1" x14ac:dyDescent="0.3">
      <c r="A39" s="29" t="s">
        <v>25</v>
      </c>
      <c r="B39" s="23" t="s">
        <v>78</v>
      </c>
      <c r="C39" s="26">
        <v>5940.4</v>
      </c>
    </row>
    <row r="40" spans="1:3" ht="63.75" customHeight="1" x14ac:dyDescent="0.3">
      <c r="A40" s="29" t="s">
        <v>26</v>
      </c>
      <c r="B40" s="23" t="s">
        <v>79</v>
      </c>
      <c r="C40" s="26">
        <v>6895.4</v>
      </c>
    </row>
    <row r="41" spans="1:3" ht="43.5" customHeight="1" x14ac:dyDescent="0.3">
      <c r="A41" s="29" t="s">
        <v>76</v>
      </c>
      <c r="B41" s="23" t="s">
        <v>66</v>
      </c>
      <c r="C41" s="26">
        <v>20771.3</v>
      </c>
    </row>
    <row r="42" spans="1:3" ht="33" customHeight="1" x14ac:dyDescent="0.3">
      <c r="A42" s="31" t="s">
        <v>27</v>
      </c>
      <c r="B42" s="32" t="s">
        <v>17</v>
      </c>
      <c r="C42" s="33">
        <f>C43+C44</f>
        <v>8481.3623200000002</v>
      </c>
    </row>
    <row r="43" spans="1:3" ht="59.25" customHeight="1" x14ac:dyDescent="0.3">
      <c r="A43" s="31" t="s">
        <v>42</v>
      </c>
      <c r="B43" s="34" t="s">
        <v>43</v>
      </c>
      <c r="C43" s="35">
        <v>6582.0129999999999</v>
      </c>
    </row>
    <row r="44" spans="1:3" ht="39.75" customHeight="1" x14ac:dyDescent="0.3">
      <c r="A44" s="31" t="s">
        <v>28</v>
      </c>
      <c r="B44" s="32" t="s">
        <v>18</v>
      </c>
      <c r="C44" s="35">
        <v>1899.34932</v>
      </c>
    </row>
    <row r="45" spans="1:3" ht="44.25" customHeight="1" x14ac:dyDescent="0.3">
      <c r="A45" s="36" t="s">
        <v>12</v>
      </c>
      <c r="B45" s="37" t="s">
        <v>10</v>
      </c>
      <c r="C45" s="38">
        <f>C46</f>
        <v>-9592.7746200000001</v>
      </c>
    </row>
    <row r="46" spans="1:3" ht="50.25" customHeight="1" x14ac:dyDescent="0.3">
      <c r="A46" s="36" t="s">
        <v>29</v>
      </c>
      <c r="B46" s="37" t="s">
        <v>11</v>
      </c>
      <c r="C46" s="35">
        <v>-9592.7746200000001</v>
      </c>
    </row>
    <row r="47" spans="1:3" ht="25.5" customHeight="1" x14ac:dyDescent="0.3">
      <c r="A47" s="41" t="s">
        <v>54</v>
      </c>
      <c r="B47" s="42"/>
      <c r="C47" s="14">
        <f>C13+C12</f>
        <v>9947627.23697</v>
      </c>
    </row>
    <row r="48" spans="1:3" ht="49.5" customHeight="1" x14ac:dyDescent="0.3">
      <c r="A48" s="6"/>
      <c r="C48" s="16"/>
    </row>
    <row r="49" spans="1:3" ht="84.75" customHeight="1" x14ac:dyDescent="0.3">
      <c r="A49" s="6"/>
    </row>
    <row r="50" spans="1:3" ht="65.25" customHeight="1" x14ac:dyDescent="0.3">
      <c r="A50" s="6"/>
      <c r="C50" s="18"/>
    </row>
    <row r="51" spans="1:3" ht="79.5" customHeight="1" x14ac:dyDescent="0.3">
      <c r="A51" s="6"/>
    </row>
    <row r="52" spans="1:3" ht="22.5" customHeight="1" x14ac:dyDescent="0.3">
      <c r="A52" s="6"/>
    </row>
    <row r="53" spans="1:3" ht="24.75" customHeight="1" x14ac:dyDescent="0.3">
      <c r="A53" s="6"/>
    </row>
    <row r="54" spans="1:3" ht="51" customHeight="1" x14ac:dyDescent="0.3">
      <c r="A54" s="6"/>
    </row>
    <row r="55" spans="1:3" ht="33" customHeight="1" x14ac:dyDescent="0.3">
      <c r="A55" s="6"/>
    </row>
    <row r="56" spans="1:3" ht="93" customHeight="1" x14ac:dyDescent="0.3">
      <c r="A56" s="6"/>
    </row>
    <row r="57" spans="1:3" ht="79.5" customHeight="1" x14ac:dyDescent="0.3">
      <c r="A57" s="6"/>
    </row>
    <row r="58" spans="1:3" ht="47.25" customHeight="1" x14ac:dyDescent="0.3">
      <c r="A58" s="6"/>
    </row>
    <row r="59" spans="1:3" ht="57" customHeight="1" x14ac:dyDescent="0.3">
      <c r="A59" s="6"/>
    </row>
    <row r="60" spans="1:3" ht="74.25" customHeight="1" x14ac:dyDescent="0.3">
      <c r="A60" s="6"/>
    </row>
    <row r="61" spans="1:3" x14ac:dyDescent="0.3">
      <c r="A61" s="6"/>
    </row>
    <row r="62" spans="1:3" x14ac:dyDescent="0.3">
      <c r="A62" s="6"/>
    </row>
    <row r="63" spans="1:3" ht="23.25" customHeight="1" x14ac:dyDescent="0.3"/>
    <row r="64" spans="1:3" ht="30" customHeight="1" x14ac:dyDescent="0.3"/>
    <row r="65" ht="40.5" customHeight="1" x14ac:dyDescent="0.3"/>
    <row r="66" ht="49.5" customHeight="1" x14ac:dyDescent="0.3"/>
    <row r="67" ht="54" customHeight="1" x14ac:dyDescent="0.3"/>
    <row r="68" ht="55.5" customHeight="1" x14ac:dyDescent="0.3"/>
    <row r="69" ht="105" customHeight="1" x14ac:dyDescent="0.3"/>
    <row r="70" ht="93.75" customHeight="1" x14ac:dyDescent="0.3"/>
    <row r="71" ht="57.75" customHeight="1" x14ac:dyDescent="0.3"/>
    <row r="72" ht="57.75" customHeight="1" x14ac:dyDescent="0.3"/>
    <row r="73" ht="88.5" customHeight="1" x14ac:dyDescent="0.3"/>
    <row r="74" ht="39.75" customHeight="1" x14ac:dyDescent="0.3"/>
    <row r="75" ht="60.75" customHeight="1" x14ac:dyDescent="0.3"/>
    <row r="76" ht="60.75" customHeight="1" x14ac:dyDescent="0.3"/>
    <row r="77" ht="78.75" customHeight="1" x14ac:dyDescent="0.3"/>
    <row r="78" ht="60.75" customHeight="1" x14ac:dyDescent="0.3"/>
    <row r="79" ht="42.75" customHeight="1" x14ac:dyDescent="0.3"/>
    <row r="80" ht="42.75" customHeight="1" x14ac:dyDescent="0.3"/>
    <row r="81" ht="42.75" customHeight="1" x14ac:dyDescent="0.3"/>
    <row r="82" ht="49.5" customHeight="1" x14ac:dyDescent="0.3"/>
    <row r="83" ht="63" customHeight="1" x14ac:dyDescent="0.3"/>
    <row r="84" ht="22.5" customHeight="1" x14ac:dyDescent="0.3"/>
    <row r="85" ht="22.5" customHeight="1" x14ac:dyDescent="0.3"/>
    <row r="86" ht="39.75" customHeight="1" x14ac:dyDescent="0.3"/>
    <row r="87" ht="71.25" customHeight="1" x14ac:dyDescent="0.3"/>
    <row r="88" ht="111.75" customHeight="1" x14ac:dyDescent="0.3"/>
    <row r="89" ht="73.5" customHeight="1" x14ac:dyDescent="0.3"/>
    <row r="90" ht="75.75" customHeight="1" x14ac:dyDescent="0.3"/>
    <row r="91" ht="47.25" customHeight="1" x14ac:dyDescent="0.3"/>
    <row r="92" ht="25.5" customHeight="1" x14ac:dyDescent="0.3"/>
    <row r="93" ht="48.75" customHeight="1" x14ac:dyDescent="0.3"/>
    <row r="94" ht="62.25" customHeight="1" x14ac:dyDescent="0.3"/>
    <row r="95" ht="36" customHeight="1" x14ac:dyDescent="0.3"/>
    <row r="96" ht="40.5" customHeight="1" x14ac:dyDescent="0.3"/>
    <row r="97" ht="44.25" customHeight="1" x14ac:dyDescent="0.3"/>
  </sheetData>
  <mergeCells count="5">
    <mergeCell ref="B4:C4"/>
    <mergeCell ref="A47:B47"/>
    <mergeCell ref="B5:C5"/>
    <mergeCell ref="A7:C7"/>
    <mergeCell ref="B6:C6"/>
  </mergeCells>
  <phoneticPr fontId="0" type="noConversion"/>
  <pageMargins left="0.98425196850393704" right="0.39370078740157483" top="0.39370078740157483" bottom="0.39370078740157483" header="0" footer="0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доходы</vt:lpstr>
      <vt:lpstr>А</vt:lpstr>
      <vt:lpstr>доходы!Заголовки_для_печати</vt:lpstr>
      <vt:lpstr>доходы!Область_печати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Александровна Цыпина</cp:lastModifiedBy>
  <cp:lastPrinted>2021-05-25T06:23:26Z</cp:lastPrinted>
  <dcterms:created xsi:type="dcterms:W3CDTF">2002-06-24T09:58:24Z</dcterms:created>
  <dcterms:modified xsi:type="dcterms:W3CDTF">2021-05-25T06:23:30Z</dcterms:modified>
</cp:coreProperties>
</file>